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81" i="1" l="1"/>
  <c r="G81" i="1"/>
  <c r="I81" i="1"/>
  <c r="G62" i="1"/>
  <c r="L196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G196" i="1" s="1"/>
  <c r="F196" i="1" l="1"/>
</calcChain>
</file>

<file path=xl/sharedStrings.xml><?xml version="1.0" encoding="utf-8"?>
<sst xmlns="http://schemas.openxmlformats.org/spreadsheetml/2006/main" count="264" uniqueCount="78">
  <si>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</si>
  <si>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</si>
  <si>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</si>
  <si>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</si>
  <si>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</si>
  <si>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</si>
  <si>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</si>
  <si>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</si>
  <si>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</si>
  <si>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</si>
  <si>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</si>
  <si>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</si>
  <si>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</si>
  <si>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</si>
  <si>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</si>
  <si>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</si>
  <si>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</si>
  <si>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</si>
  <si>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</si>
  <si>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</si>
  <si>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</si>
  <si>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</si>
  <si>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</si>
  <si>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</si>
  <si>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</si>
  <si>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</si>
  <si>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</si>
  <si>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</si>
  <si>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</si>
  <si>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</si>
  <si>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</si>
  <si>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</si>
  <si>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</si>
  <si>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</si>
  <si>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</si>
  <si>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</si>
  <si>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</si>
  <si>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</si>
  <si>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</si>
  <si>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</si>
  <si>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"Печень куриная по-строгановски" и "Пюре картофельное"</t>
  </si>
  <si>
    <t>Огурцы, помидоры (соленые, свежие - по сезону)</t>
  </si>
  <si>
    <t>"Курица тушёная" и "Каша пшеничная с маслом"</t>
  </si>
  <si>
    <t>Капуста тушения</t>
  </si>
  <si>
    <t>Чай</t>
  </si>
  <si>
    <t>Сливочное масло</t>
  </si>
  <si>
    <t>130 и 171</t>
  </si>
  <si>
    <t>ПР</t>
  </si>
  <si>
    <t>"Биточки из мяса птицы" и "Макароны отварные с маслом"</t>
  </si>
  <si>
    <t>Свекла отварная</t>
  </si>
  <si>
    <t>Кисель плодово-ягодный</t>
  </si>
  <si>
    <t>Хлеб пшеничный</t>
  </si>
  <si>
    <t>294 и 95</t>
  </si>
  <si>
    <t>Пр</t>
  </si>
  <si>
    <t>"Шницель из мяса курицы" и "Каша гречневая"</t>
  </si>
  <si>
    <t>Зеленый горошек (бланшированный)</t>
  </si>
  <si>
    <t>Компот из сухофруктов</t>
  </si>
  <si>
    <t>289 и 171</t>
  </si>
  <si>
    <t>"Бефстроганов из свинины" и "Макароны отварные с маслом"</t>
  </si>
  <si>
    <t>Кофейный напиток</t>
  </si>
  <si>
    <t>259 и 95</t>
  </si>
  <si>
    <t>"Рыба (минтай), тушеная в томате" и "Пюре картофельное"</t>
  </si>
  <si>
    <t>Огурцы, помидоры (свежие, соленые - по сезону)</t>
  </si>
  <si>
    <t>11 и 321</t>
  </si>
  <si>
    <t>Плов с мясом курицы</t>
  </si>
  <si>
    <t>Чай каркаде</t>
  </si>
  <si>
    <t>"Котлета рубленная из мяса птицы" и "Макароны отварные с маслом"</t>
  </si>
  <si>
    <t>Капуста тушеная</t>
  </si>
  <si>
    <t>Кондитерские изделия (пряник, печенье)</t>
  </si>
  <si>
    <t>сладкое</t>
  </si>
  <si>
    <t>315 и 321</t>
  </si>
  <si>
    <t>"Кнели из мяса курицы с рисом" и "Макароны отварные с маслом"</t>
  </si>
  <si>
    <t>Масло сливочное</t>
  </si>
  <si>
    <t>301 и 95</t>
  </si>
  <si>
    <t>"Гуляш из свинины" и "Гречка отварная с маслом"</t>
  </si>
  <si>
    <t>259 и 171</t>
  </si>
  <si>
    <t>МБОУ Ермаковская СОШ</t>
  </si>
  <si>
    <t>Ткачёв А.М.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</si>
</sst>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76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77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42</v>
      </c>
      <c r="F6" s="54">
        <v>255</v>
      </c>
      <c r="G6" s="52">
        <v>19.14</v>
      </c>
      <c r="H6" s="52">
        <v>9.2899999999999991</v>
      </c>
      <c r="I6" s="56">
        <v>47.1</v>
      </c>
      <c r="J6" s="52">
        <v>371.3</v>
      </c>
      <c r="K6" s="50" t="s">
        <v>46</v>
      </c>
      <c r="L6" s="52">
        <v>59.6</v>
      </c>
    </row>
    <row r="7" spans="1:12" ht="15" x14ac:dyDescent="0.25">
      <c r="A7" s="23"/>
      <c r="B7" s="15"/>
      <c r="C7" s="11"/>
      <c r="D7" s="6" t="s">
        <v>26</v>
      </c>
      <c r="E7" s="49" t="s">
        <v>43</v>
      </c>
      <c r="F7" s="55">
        <v>60</v>
      </c>
      <c r="G7" s="53">
        <v>0.13</v>
      </c>
      <c r="H7" s="53">
        <v>0.05</v>
      </c>
      <c r="I7" s="57">
        <v>6.5</v>
      </c>
      <c r="J7" s="53">
        <v>9</v>
      </c>
      <c r="K7" s="51">
        <v>139</v>
      </c>
      <c r="L7" s="53">
        <v>7.62</v>
      </c>
    </row>
    <row r="8" spans="1:12" ht="15" x14ac:dyDescent="0.25">
      <c r="A8" s="23"/>
      <c r="B8" s="15"/>
      <c r="C8" s="11"/>
      <c r="D8" s="7" t="s">
        <v>22</v>
      </c>
      <c r="E8" s="49" t="s">
        <v>44</v>
      </c>
      <c r="F8" s="55">
        <v>200</v>
      </c>
      <c r="G8" s="53">
        <v>0.4</v>
      </c>
      <c r="H8" s="53">
        <v>0.1</v>
      </c>
      <c r="I8" s="57">
        <v>0.08</v>
      </c>
      <c r="J8" s="53">
        <v>2.8</v>
      </c>
      <c r="K8" s="51">
        <v>391</v>
      </c>
      <c r="L8" s="53">
        <v>2.98</v>
      </c>
    </row>
    <row r="9" spans="1:12" ht="15" x14ac:dyDescent="0.25">
      <c r="A9" s="23"/>
      <c r="B9" s="15"/>
      <c r="C9" s="11"/>
      <c r="D9" s="7" t="s">
        <v>23</v>
      </c>
      <c r="E9" s="39" t="s">
        <v>51</v>
      </c>
      <c r="F9" s="55">
        <v>40</v>
      </c>
      <c r="G9" s="53">
        <v>3.95</v>
      </c>
      <c r="H9" s="53">
        <v>0.5</v>
      </c>
      <c r="I9" s="57">
        <v>24</v>
      </c>
      <c r="J9" s="53">
        <v>53</v>
      </c>
      <c r="K9" s="51" t="s">
        <v>47</v>
      </c>
      <c r="L9" s="53">
        <v>3.18</v>
      </c>
    </row>
    <row r="10" spans="1:12" ht="15" x14ac:dyDescent="0.25">
      <c r="A10" s="23"/>
      <c r="B10" s="15"/>
      <c r="C10" s="11"/>
      <c r="D10" s="7" t="s">
        <v>24</v>
      </c>
      <c r="E10" s="4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49" t="s">
        <v>45</v>
      </c>
      <c r="F11" s="40">
        <v>15</v>
      </c>
      <c r="G11" s="53">
        <v>0.2</v>
      </c>
      <c r="H11" s="53">
        <v>10.5</v>
      </c>
      <c r="I11" s="57">
        <v>0.2</v>
      </c>
      <c r="J11" s="53">
        <v>102</v>
      </c>
      <c r="K11" s="41"/>
      <c r="L11" s="53">
        <v>11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23.819999999999997</v>
      </c>
      <c r="H13" s="19">
        <f t="shared" si="0"/>
        <v>20.439999999999998</v>
      </c>
      <c r="I13" s="19">
        <f t="shared" si="0"/>
        <v>77.88000000000001</v>
      </c>
      <c r="J13" s="19">
        <f t="shared" si="0"/>
        <v>538.1</v>
      </c>
      <c r="K13" s="25"/>
      <c r="L13" s="19">
        <f t="shared" ref="L13" si="1">SUM(L6:L12)</f>
        <v>84.38000000000001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570</v>
      </c>
      <c r="G24" s="32">
        <f t="shared" ref="G24:J24" si="4">G13+G23</f>
        <v>23.819999999999997</v>
      </c>
      <c r="H24" s="32">
        <f t="shared" si="4"/>
        <v>20.439999999999998</v>
      </c>
      <c r="I24" s="32">
        <f t="shared" si="4"/>
        <v>77.88000000000001</v>
      </c>
      <c r="J24" s="32">
        <f t="shared" si="4"/>
        <v>538.1</v>
      </c>
      <c r="K24" s="32"/>
      <c r="L24" s="32">
        <f t="shared" ref="L24" si="5">L13+L23</f>
        <v>84.38000000000001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48</v>
      </c>
      <c r="F25" s="54">
        <v>245</v>
      </c>
      <c r="G25" s="52">
        <v>15.45</v>
      </c>
      <c r="H25" s="52">
        <v>16.260000000000002</v>
      </c>
      <c r="I25" s="56">
        <v>31.8</v>
      </c>
      <c r="J25" s="52">
        <v>293</v>
      </c>
      <c r="K25" s="50" t="s">
        <v>52</v>
      </c>
      <c r="L25" s="52">
        <v>62.46</v>
      </c>
    </row>
    <row r="26" spans="1:12" ht="15" x14ac:dyDescent="0.25">
      <c r="A26" s="14"/>
      <c r="B26" s="15"/>
      <c r="C26" s="11"/>
      <c r="D26" s="6" t="s">
        <v>26</v>
      </c>
      <c r="E26" s="49" t="s">
        <v>49</v>
      </c>
      <c r="F26" s="55">
        <v>60</v>
      </c>
      <c r="G26" s="53">
        <v>0.32</v>
      </c>
      <c r="H26" s="53">
        <v>0.18</v>
      </c>
      <c r="I26" s="57">
        <v>4.3499999999999996</v>
      </c>
      <c r="J26" s="53">
        <v>22</v>
      </c>
      <c r="K26" s="51">
        <v>52</v>
      </c>
      <c r="L26" s="53">
        <v>9.24</v>
      </c>
    </row>
    <row r="27" spans="1:12" ht="15" x14ac:dyDescent="0.25">
      <c r="A27" s="14"/>
      <c r="B27" s="15"/>
      <c r="C27" s="11"/>
      <c r="D27" s="7" t="s">
        <v>22</v>
      </c>
      <c r="E27" s="49" t="s">
        <v>50</v>
      </c>
      <c r="F27" s="55">
        <v>200</v>
      </c>
      <c r="G27" s="53">
        <v>0.7</v>
      </c>
      <c r="H27" s="53">
        <v>0.09</v>
      </c>
      <c r="I27" s="57">
        <v>30</v>
      </c>
      <c r="J27" s="53">
        <v>133</v>
      </c>
      <c r="K27" s="51" t="s">
        <v>53</v>
      </c>
      <c r="L27" s="53">
        <v>9.5</v>
      </c>
    </row>
    <row r="28" spans="1:12" ht="15" x14ac:dyDescent="0.25">
      <c r="A28" s="14"/>
      <c r="B28" s="15"/>
      <c r="C28" s="11"/>
      <c r="D28" s="7" t="s">
        <v>23</v>
      </c>
      <c r="E28" s="49" t="s">
        <v>51</v>
      </c>
      <c r="F28" s="55">
        <v>40</v>
      </c>
      <c r="G28" s="53">
        <v>3.95</v>
      </c>
      <c r="H28" s="53">
        <v>0.5</v>
      </c>
      <c r="I28" s="57">
        <v>24</v>
      </c>
      <c r="J28" s="53">
        <v>58</v>
      </c>
      <c r="K28" s="51" t="s">
        <v>53</v>
      </c>
      <c r="L28" s="53">
        <v>3.18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20.419999999999998</v>
      </c>
      <c r="H32" s="19">
        <f t="shared" ref="H32" si="7">SUM(H25:H31)</f>
        <v>17.03</v>
      </c>
      <c r="I32" s="19">
        <f t="shared" ref="I32" si="8">SUM(I25:I31)</f>
        <v>90.15</v>
      </c>
      <c r="J32" s="19">
        <f t="shared" ref="J32:L32" si="9">SUM(J25:J31)</f>
        <v>506</v>
      </c>
      <c r="K32" s="25"/>
      <c r="L32" s="19">
        <f t="shared" si="9"/>
        <v>84.38000000000001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545</v>
      </c>
      <c r="G43" s="32">
        <f t="shared" ref="G43" si="14">G32+G42</f>
        <v>20.419999999999998</v>
      </c>
      <c r="H43" s="32">
        <f t="shared" ref="H43" si="15">H32+H42</f>
        <v>17.03</v>
      </c>
      <c r="I43" s="32">
        <f t="shared" ref="I43" si="16">I32+I42</f>
        <v>90.15</v>
      </c>
      <c r="J43" s="32">
        <f t="shared" ref="J43:L43" si="17">J32+J42</f>
        <v>506</v>
      </c>
      <c r="K43" s="32"/>
      <c r="L43" s="32">
        <f t="shared" si="17"/>
        <v>84.38000000000001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54</v>
      </c>
      <c r="F44" s="54">
        <v>245</v>
      </c>
      <c r="G44" s="52">
        <v>17.16</v>
      </c>
      <c r="H44" s="52">
        <v>20.55</v>
      </c>
      <c r="I44" s="56">
        <v>45.03</v>
      </c>
      <c r="J44" s="52">
        <v>396.5</v>
      </c>
      <c r="K44" s="50" t="s">
        <v>57</v>
      </c>
      <c r="L44" s="52">
        <v>62.81</v>
      </c>
    </row>
    <row r="45" spans="1:12" ht="15" x14ac:dyDescent="0.25">
      <c r="A45" s="23"/>
      <c r="B45" s="15"/>
      <c r="C45" s="11"/>
      <c r="D45" s="6" t="s">
        <v>26</v>
      </c>
      <c r="E45" s="49" t="s">
        <v>55</v>
      </c>
      <c r="F45" s="55">
        <v>60</v>
      </c>
      <c r="G45" s="53">
        <v>0.87</v>
      </c>
      <c r="H45" s="53">
        <v>0.5</v>
      </c>
      <c r="I45" s="57">
        <v>10.86</v>
      </c>
      <c r="J45" s="53">
        <v>22</v>
      </c>
      <c r="K45" s="51" t="s">
        <v>53</v>
      </c>
      <c r="L45" s="53">
        <v>8.89</v>
      </c>
    </row>
    <row r="46" spans="1:12" ht="15" x14ac:dyDescent="0.25">
      <c r="A46" s="23"/>
      <c r="B46" s="15"/>
      <c r="C46" s="11"/>
      <c r="D46" s="7" t="s">
        <v>22</v>
      </c>
      <c r="E46" s="49" t="s">
        <v>56</v>
      </c>
      <c r="F46" s="55">
        <v>200</v>
      </c>
      <c r="G46" s="53">
        <v>0.68</v>
      </c>
      <c r="H46" s="53">
        <v>0.03</v>
      </c>
      <c r="I46" s="57">
        <v>35</v>
      </c>
      <c r="J46" s="53">
        <v>103</v>
      </c>
      <c r="K46" s="51">
        <v>349</v>
      </c>
      <c r="L46" s="53">
        <v>9.5</v>
      </c>
    </row>
    <row r="47" spans="1:12" ht="15" x14ac:dyDescent="0.25">
      <c r="A47" s="23"/>
      <c r="B47" s="15"/>
      <c r="C47" s="11"/>
      <c r="D47" s="7" t="s">
        <v>23</v>
      </c>
      <c r="E47" s="49" t="s">
        <v>51</v>
      </c>
      <c r="F47" s="55">
        <v>40</v>
      </c>
      <c r="G47" s="53">
        <v>3.95</v>
      </c>
      <c r="H47" s="53">
        <v>0.5</v>
      </c>
      <c r="I47" s="57">
        <v>24</v>
      </c>
      <c r="J47" s="53">
        <v>58</v>
      </c>
      <c r="K47" s="51" t="s">
        <v>53</v>
      </c>
      <c r="L47" s="53">
        <v>3.18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22.66</v>
      </c>
      <c r="H51" s="19">
        <f t="shared" ref="H51" si="19">SUM(H44:H50)</f>
        <v>21.580000000000002</v>
      </c>
      <c r="I51" s="19">
        <f t="shared" ref="I51" si="20">SUM(I44:I50)</f>
        <v>114.89</v>
      </c>
      <c r="J51" s="19">
        <f t="shared" ref="J51:L51" si="21">SUM(J44:J50)</f>
        <v>579.5</v>
      </c>
      <c r="K51" s="25"/>
      <c r="L51" s="19">
        <f t="shared" si="21"/>
        <v>84.38000000000001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545</v>
      </c>
      <c r="G62" s="32">
        <f t="shared" ref="G62" si="26">G51+G61</f>
        <v>22.66</v>
      </c>
      <c r="H62" s="32">
        <f t="shared" ref="H62" si="27">H51+H61</f>
        <v>21.580000000000002</v>
      </c>
      <c r="I62" s="32">
        <f t="shared" ref="I62" si="28">I51+I61</f>
        <v>114.89</v>
      </c>
      <c r="J62" s="32">
        <f t="shared" ref="J62:L62" si="29">J51+J61</f>
        <v>579.5</v>
      </c>
      <c r="K62" s="32"/>
      <c r="L62" s="32">
        <f t="shared" si="29"/>
        <v>84.38000000000001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58</v>
      </c>
      <c r="F63" s="55">
        <v>245</v>
      </c>
      <c r="G63" s="53">
        <v>21.14</v>
      </c>
      <c r="H63" s="53">
        <v>17.64</v>
      </c>
      <c r="I63" s="57">
        <v>53.65</v>
      </c>
      <c r="J63" s="53">
        <v>545</v>
      </c>
      <c r="K63" s="51" t="s">
        <v>60</v>
      </c>
      <c r="L63" s="53">
        <v>63.26</v>
      </c>
    </row>
    <row r="64" spans="1:12" ht="15" x14ac:dyDescent="0.25">
      <c r="A64" s="23"/>
      <c r="B64" s="15"/>
      <c r="C64" s="11"/>
      <c r="D64" s="6" t="s">
        <v>26</v>
      </c>
      <c r="E64" s="49" t="s">
        <v>49</v>
      </c>
      <c r="F64" s="55">
        <v>60</v>
      </c>
      <c r="G64" s="53">
        <v>0.32</v>
      </c>
      <c r="H64" s="53">
        <v>0.18</v>
      </c>
      <c r="I64" s="57">
        <v>4.3499999999999996</v>
      </c>
      <c r="J64" s="53">
        <v>24</v>
      </c>
      <c r="K64" s="51">
        <v>52</v>
      </c>
      <c r="L64" s="53">
        <v>9.24</v>
      </c>
    </row>
    <row r="65" spans="1:12" ht="15" x14ac:dyDescent="0.25">
      <c r="A65" s="23"/>
      <c r="B65" s="15"/>
      <c r="C65" s="11"/>
      <c r="D65" s="7" t="s">
        <v>22</v>
      </c>
      <c r="E65" s="49" t="s">
        <v>59</v>
      </c>
      <c r="F65" s="55">
        <v>200</v>
      </c>
      <c r="G65" s="58">
        <v>2.2999999999999998</v>
      </c>
      <c r="H65" s="53">
        <v>1.08</v>
      </c>
      <c r="I65" s="57">
        <v>18</v>
      </c>
      <c r="J65" s="53">
        <v>104</v>
      </c>
      <c r="K65" s="51">
        <v>380</v>
      </c>
      <c r="L65" s="53">
        <v>8.6999999999999993</v>
      </c>
    </row>
    <row r="66" spans="1:12" ht="15" x14ac:dyDescent="0.25">
      <c r="A66" s="23"/>
      <c r="B66" s="15"/>
      <c r="C66" s="11"/>
      <c r="D66" s="7" t="s">
        <v>23</v>
      </c>
      <c r="E66" s="49" t="s">
        <v>51</v>
      </c>
      <c r="F66" s="55">
        <v>40</v>
      </c>
      <c r="G66" s="53">
        <v>3.95</v>
      </c>
      <c r="H66" s="53">
        <v>0.5</v>
      </c>
      <c r="I66" s="57">
        <v>24</v>
      </c>
      <c r="J66" s="53">
        <v>58</v>
      </c>
      <c r="K66" s="51" t="s">
        <v>53</v>
      </c>
      <c r="L66" s="53">
        <v>3.18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30">SUM(G63:G69)</f>
        <v>27.71</v>
      </c>
      <c r="H70" s="19">
        <f t="shared" ref="H70" si="31">SUM(H63:H69)</f>
        <v>19.399999999999999</v>
      </c>
      <c r="I70" s="19">
        <f t="shared" ref="I70" si="32">SUM(I63:I69)</f>
        <v>100</v>
      </c>
      <c r="J70" s="19">
        <f t="shared" ref="J70:L70" si="33">SUM(J63:J69)</f>
        <v>731</v>
      </c>
      <c r="K70" s="25"/>
      <c r="L70" s="19">
        <f t="shared" si="33"/>
        <v>84.38000000000001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545</v>
      </c>
      <c r="G81" s="32">
        <f t="shared" ref="G81" si="38">G70+G80</f>
        <v>27.71</v>
      </c>
      <c r="H81" s="32">
        <f t="shared" ref="H81" si="39">H70+H80</f>
        <v>19.399999999999999</v>
      </c>
      <c r="I81" s="32">
        <f t="shared" ref="I81" si="40">I70+I80</f>
        <v>100</v>
      </c>
      <c r="J81" s="32">
        <f t="shared" ref="J81:L81" si="41">J70+J80</f>
        <v>731</v>
      </c>
      <c r="K81" s="32"/>
      <c r="L81" s="32">
        <f t="shared" si="41"/>
        <v>84.38000000000001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61</v>
      </c>
      <c r="F82" s="54">
        <v>250</v>
      </c>
      <c r="G82" s="52">
        <v>13.66</v>
      </c>
      <c r="H82" s="52">
        <v>10.3</v>
      </c>
      <c r="I82" s="56">
        <v>26.05</v>
      </c>
      <c r="J82" s="52">
        <v>265.3</v>
      </c>
      <c r="K82" s="50" t="s">
        <v>63</v>
      </c>
      <c r="L82" s="52">
        <v>61.94</v>
      </c>
    </row>
    <row r="83" spans="1:12" ht="15" x14ac:dyDescent="0.25">
      <c r="A83" s="23"/>
      <c r="B83" s="15"/>
      <c r="C83" s="11"/>
      <c r="D83" s="6" t="s">
        <v>26</v>
      </c>
      <c r="E83" s="49" t="s">
        <v>62</v>
      </c>
      <c r="F83" s="55">
        <v>60</v>
      </c>
      <c r="G83" s="53">
        <v>0.3</v>
      </c>
      <c r="H83" s="53">
        <v>0.17</v>
      </c>
      <c r="I83" s="57">
        <v>1</v>
      </c>
      <c r="J83" s="53">
        <v>39</v>
      </c>
      <c r="K83" s="51" t="s">
        <v>47</v>
      </c>
      <c r="L83" s="53">
        <v>9.76</v>
      </c>
    </row>
    <row r="84" spans="1:12" ht="15" x14ac:dyDescent="0.25">
      <c r="A84" s="23"/>
      <c r="B84" s="15"/>
      <c r="C84" s="11"/>
      <c r="D84" s="7" t="s">
        <v>22</v>
      </c>
      <c r="E84" s="49" t="s">
        <v>56</v>
      </c>
      <c r="F84" s="55">
        <v>200</v>
      </c>
      <c r="G84" s="53">
        <v>0.68</v>
      </c>
      <c r="H84" s="53">
        <v>0.03</v>
      </c>
      <c r="I84" s="57">
        <v>35.5</v>
      </c>
      <c r="J84" s="53">
        <v>147</v>
      </c>
      <c r="K84" s="51">
        <v>349</v>
      </c>
      <c r="L84" s="53">
        <v>9.5</v>
      </c>
    </row>
    <row r="85" spans="1:12" ht="15" x14ac:dyDescent="0.25">
      <c r="A85" s="23"/>
      <c r="B85" s="15"/>
      <c r="C85" s="11"/>
      <c r="D85" s="7" t="s">
        <v>23</v>
      </c>
      <c r="E85" s="49" t="s">
        <v>51</v>
      </c>
      <c r="F85" s="55">
        <v>40</v>
      </c>
      <c r="G85" s="53">
        <v>3.95</v>
      </c>
      <c r="H85" s="53">
        <v>0.5</v>
      </c>
      <c r="I85" s="57">
        <v>24</v>
      </c>
      <c r="J85" s="53">
        <v>53</v>
      </c>
      <c r="K85" s="51" t="s">
        <v>47</v>
      </c>
      <c r="L85" s="53">
        <v>3.18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18.59</v>
      </c>
      <c r="H89" s="19">
        <f t="shared" ref="H89" si="43">SUM(H82:H88)</f>
        <v>11</v>
      </c>
      <c r="I89" s="19">
        <f t="shared" ref="I89" si="44">SUM(I82:I88)</f>
        <v>86.55</v>
      </c>
      <c r="J89" s="19">
        <f t="shared" ref="J89:L89" si="45">SUM(J82:J88)</f>
        <v>504.3</v>
      </c>
      <c r="K89" s="25"/>
      <c r="L89" s="19">
        <f t="shared" si="45"/>
        <v>84.38000000000001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550</v>
      </c>
      <c r="G100" s="32">
        <f t="shared" ref="G100" si="50">G89+G99</f>
        <v>18.59</v>
      </c>
      <c r="H100" s="32">
        <f t="shared" ref="H100" si="51">H89+H99</f>
        <v>11</v>
      </c>
      <c r="I100" s="32">
        <f t="shared" ref="I100" si="52">I89+I99</f>
        <v>86.55</v>
      </c>
      <c r="J100" s="32">
        <f t="shared" ref="J100:L100" si="53">J89+J99</f>
        <v>504.3</v>
      </c>
      <c r="K100" s="32"/>
      <c r="L100" s="32">
        <f t="shared" si="53"/>
        <v>84.38000000000001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64</v>
      </c>
      <c r="F101" s="54">
        <v>250</v>
      </c>
      <c r="G101" s="52">
        <v>27.54</v>
      </c>
      <c r="H101" s="52">
        <v>27.64</v>
      </c>
      <c r="I101" s="56">
        <v>47.1</v>
      </c>
      <c r="J101" s="52">
        <v>548.16999999999996</v>
      </c>
      <c r="K101" s="50">
        <v>291</v>
      </c>
      <c r="L101" s="52">
        <v>52.83</v>
      </c>
    </row>
    <row r="102" spans="1:12" ht="15" x14ac:dyDescent="0.25">
      <c r="A102" s="23"/>
      <c r="B102" s="15"/>
      <c r="C102" s="11"/>
      <c r="D102" s="6" t="s">
        <v>26</v>
      </c>
      <c r="E102" s="49" t="s">
        <v>55</v>
      </c>
      <c r="F102" s="55">
        <v>60</v>
      </c>
      <c r="G102" s="53">
        <v>0.87</v>
      </c>
      <c r="H102" s="53">
        <v>0.5</v>
      </c>
      <c r="I102" s="57">
        <v>10.86</v>
      </c>
      <c r="J102" s="53">
        <v>22</v>
      </c>
      <c r="K102" s="51" t="s">
        <v>47</v>
      </c>
      <c r="L102" s="53">
        <v>8.89</v>
      </c>
    </row>
    <row r="103" spans="1:12" ht="15" x14ac:dyDescent="0.25">
      <c r="A103" s="23"/>
      <c r="B103" s="15"/>
      <c r="C103" s="11"/>
      <c r="D103" s="7" t="s">
        <v>22</v>
      </c>
      <c r="E103" s="49" t="s">
        <v>65</v>
      </c>
      <c r="F103" s="55">
        <v>200</v>
      </c>
      <c r="G103" s="53">
        <v>0.5</v>
      </c>
      <c r="H103" s="53">
        <v>0.02</v>
      </c>
      <c r="I103" s="57">
        <v>18.5</v>
      </c>
      <c r="J103" s="53">
        <v>129</v>
      </c>
      <c r="K103" s="51">
        <v>376</v>
      </c>
      <c r="L103" s="53">
        <v>5.98</v>
      </c>
    </row>
    <row r="104" spans="1:12" ht="15" x14ac:dyDescent="0.25">
      <c r="A104" s="23"/>
      <c r="B104" s="15"/>
      <c r="C104" s="11"/>
      <c r="D104" s="7" t="s">
        <v>23</v>
      </c>
      <c r="E104" s="49" t="s">
        <v>51</v>
      </c>
      <c r="F104" s="55">
        <v>40</v>
      </c>
      <c r="G104" s="53">
        <v>3.95</v>
      </c>
      <c r="H104" s="53">
        <v>0.5</v>
      </c>
      <c r="I104" s="57">
        <v>24</v>
      </c>
      <c r="J104" s="53">
        <v>53</v>
      </c>
      <c r="K104" s="51" t="s">
        <v>47</v>
      </c>
      <c r="L104" s="53">
        <v>3.18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49" t="s">
        <v>45</v>
      </c>
      <c r="F106" s="55">
        <v>20</v>
      </c>
      <c r="G106" s="53">
        <v>0.2</v>
      </c>
      <c r="H106" s="53">
        <v>10.5</v>
      </c>
      <c r="I106" s="57">
        <v>0.2</v>
      </c>
      <c r="J106" s="53">
        <v>102</v>
      </c>
      <c r="K106" s="51">
        <v>14</v>
      </c>
      <c r="L106" s="53">
        <v>13.5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33.06</v>
      </c>
      <c r="H108" s="19">
        <f t="shared" si="54"/>
        <v>39.159999999999997</v>
      </c>
      <c r="I108" s="19">
        <f t="shared" si="54"/>
        <v>100.66000000000001</v>
      </c>
      <c r="J108" s="19">
        <f t="shared" si="54"/>
        <v>854.17</v>
      </c>
      <c r="K108" s="25"/>
      <c r="L108" s="19">
        <f t="shared" ref="L108" si="55">SUM(L101:L107)</f>
        <v>84.38000000000001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570</v>
      </c>
      <c r="G119" s="32">
        <f t="shared" ref="G119" si="58">G108+G118</f>
        <v>33.06</v>
      </c>
      <c r="H119" s="32">
        <f t="shared" ref="H119" si="59">H108+H118</f>
        <v>39.159999999999997</v>
      </c>
      <c r="I119" s="32">
        <f t="shared" ref="I119" si="60">I108+I118</f>
        <v>100.66000000000001</v>
      </c>
      <c r="J119" s="32">
        <f t="shared" ref="J119:L119" si="61">J108+J118</f>
        <v>854.17</v>
      </c>
      <c r="K119" s="32"/>
      <c r="L119" s="32">
        <f t="shared" si="61"/>
        <v>84.38000000000001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66</v>
      </c>
      <c r="F120" s="55">
        <v>245</v>
      </c>
      <c r="G120" s="53">
        <v>11.42</v>
      </c>
      <c r="H120" s="53">
        <v>16.61</v>
      </c>
      <c r="I120" s="57">
        <v>46.92</v>
      </c>
      <c r="J120" s="53">
        <v>591</v>
      </c>
      <c r="K120" s="51" t="s">
        <v>52</v>
      </c>
      <c r="L120" s="53">
        <v>64.08</v>
      </c>
    </row>
    <row r="121" spans="1:12" ht="15" x14ac:dyDescent="0.25">
      <c r="A121" s="14"/>
      <c r="B121" s="15"/>
      <c r="C121" s="11"/>
      <c r="D121" s="6" t="s">
        <v>26</v>
      </c>
      <c r="E121" s="49" t="s">
        <v>67</v>
      </c>
      <c r="F121" s="55">
        <v>60</v>
      </c>
      <c r="G121" s="53">
        <v>0.4</v>
      </c>
      <c r="H121" s="53">
        <v>0.74</v>
      </c>
      <c r="I121" s="57">
        <v>15.56</v>
      </c>
      <c r="J121" s="53">
        <v>15</v>
      </c>
      <c r="K121" s="51">
        <v>139</v>
      </c>
      <c r="L121" s="53">
        <v>7.62</v>
      </c>
    </row>
    <row r="122" spans="1:12" ht="15" x14ac:dyDescent="0.25">
      <c r="A122" s="14"/>
      <c r="B122" s="15"/>
      <c r="C122" s="11"/>
      <c r="D122" s="7" t="s">
        <v>22</v>
      </c>
      <c r="E122" s="49" t="s">
        <v>56</v>
      </c>
      <c r="F122" s="55">
        <v>200</v>
      </c>
      <c r="G122" s="53">
        <v>0.68</v>
      </c>
      <c r="H122" s="53">
        <v>0.1</v>
      </c>
      <c r="I122" s="57">
        <v>35.5</v>
      </c>
      <c r="J122" s="53">
        <v>147</v>
      </c>
      <c r="K122" s="51">
        <v>349</v>
      </c>
      <c r="L122" s="53">
        <v>9.5</v>
      </c>
    </row>
    <row r="123" spans="1:12" ht="15" x14ac:dyDescent="0.25">
      <c r="A123" s="14"/>
      <c r="B123" s="15"/>
      <c r="C123" s="11"/>
      <c r="D123" s="7" t="s">
        <v>23</v>
      </c>
      <c r="E123" s="49" t="s">
        <v>51</v>
      </c>
      <c r="F123" s="55">
        <v>40</v>
      </c>
      <c r="G123" s="53">
        <v>3.95</v>
      </c>
      <c r="H123" s="53">
        <v>0.5</v>
      </c>
      <c r="I123" s="57">
        <v>24</v>
      </c>
      <c r="J123" s="53">
        <v>53</v>
      </c>
      <c r="K123" s="51" t="s">
        <v>53</v>
      </c>
      <c r="L123" s="53">
        <v>3.18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16.45</v>
      </c>
      <c r="H127" s="19">
        <f t="shared" si="62"/>
        <v>17.95</v>
      </c>
      <c r="I127" s="19">
        <f t="shared" si="62"/>
        <v>121.98</v>
      </c>
      <c r="J127" s="19">
        <f t="shared" si="62"/>
        <v>806</v>
      </c>
      <c r="K127" s="25"/>
      <c r="L127" s="19">
        <f t="shared" ref="L127" si="63">SUM(L120:L126)</f>
        <v>84.38000000000001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545</v>
      </c>
      <c r="G138" s="32">
        <f t="shared" ref="G138" si="66">G127+G137</f>
        <v>16.45</v>
      </c>
      <c r="H138" s="32">
        <f t="shared" ref="H138" si="67">H127+H137</f>
        <v>17.95</v>
      </c>
      <c r="I138" s="32">
        <f t="shared" ref="I138" si="68">I127+I137</f>
        <v>121.98</v>
      </c>
      <c r="J138" s="32">
        <f t="shared" ref="J138:L138" si="69">J127+J137</f>
        <v>806</v>
      </c>
      <c r="K138" s="32"/>
      <c r="L138" s="32">
        <f t="shared" si="69"/>
        <v>84.38000000000001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40</v>
      </c>
      <c r="F139" s="54">
        <v>260</v>
      </c>
      <c r="G139" s="52">
        <v>15.64</v>
      </c>
      <c r="H139" s="52">
        <v>17.97</v>
      </c>
      <c r="I139" s="56">
        <v>22.95</v>
      </c>
      <c r="J139" s="52">
        <v>180</v>
      </c>
      <c r="K139" s="50" t="s">
        <v>70</v>
      </c>
      <c r="L139" s="52">
        <v>59.46</v>
      </c>
    </row>
    <row r="140" spans="1:12" ht="15" x14ac:dyDescent="0.25">
      <c r="A140" s="23"/>
      <c r="B140" s="15"/>
      <c r="C140" s="11"/>
      <c r="D140" s="6" t="s">
        <v>26</v>
      </c>
      <c r="E140" s="49" t="s">
        <v>41</v>
      </c>
      <c r="F140" s="55">
        <v>60</v>
      </c>
      <c r="G140" s="53">
        <v>0.18</v>
      </c>
      <c r="H140" s="53">
        <v>0.1</v>
      </c>
      <c r="I140" s="57">
        <v>0.6</v>
      </c>
      <c r="J140" s="53">
        <v>39</v>
      </c>
      <c r="K140" s="51" t="s">
        <v>53</v>
      </c>
      <c r="L140" s="53">
        <v>9.76</v>
      </c>
    </row>
    <row r="141" spans="1:12" ht="15" x14ac:dyDescent="0.25">
      <c r="A141" s="23"/>
      <c r="B141" s="15"/>
      <c r="C141" s="11"/>
      <c r="D141" s="7" t="s">
        <v>22</v>
      </c>
      <c r="E141" s="49" t="s">
        <v>44</v>
      </c>
      <c r="F141" s="55">
        <v>200</v>
      </c>
      <c r="G141" s="53">
        <v>0.4</v>
      </c>
      <c r="H141" s="53">
        <v>0.1</v>
      </c>
      <c r="I141" s="57">
        <v>0.08</v>
      </c>
      <c r="J141" s="53">
        <v>2.8</v>
      </c>
      <c r="K141" s="51">
        <v>376</v>
      </c>
      <c r="L141" s="53">
        <v>2.98</v>
      </c>
    </row>
    <row r="142" spans="1:12" ht="15.75" customHeight="1" x14ac:dyDescent="0.25">
      <c r="A142" s="23"/>
      <c r="B142" s="15"/>
      <c r="C142" s="11"/>
      <c r="D142" s="7" t="s">
        <v>23</v>
      </c>
      <c r="E142" s="49" t="s">
        <v>51</v>
      </c>
      <c r="F142" s="55">
        <v>40</v>
      </c>
      <c r="G142" s="53">
        <v>3.95</v>
      </c>
      <c r="H142" s="53">
        <v>0.5</v>
      </c>
      <c r="I142" s="57">
        <v>24</v>
      </c>
      <c r="J142" s="53">
        <v>53</v>
      </c>
      <c r="K142" s="51" t="s">
        <v>53</v>
      </c>
      <c r="L142" s="53">
        <v>3.18</v>
      </c>
    </row>
    <row r="143" spans="1:12" ht="15" x14ac:dyDescent="0.25">
      <c r="A143" s="23"/>
      <c r="B143" s="15"/>
      <c r="C143" s="11"/>
      <c r="D143" s="7" t="s">
        <v>24</v>
      </c>
      <c r="E143" s="39"/>
      <c r="F143" s="55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 t="s">
        <v>69</v>
      </c>
      <c r="E144" s="49" t="s">
        <v>68</v>
      </c>
      <c r="F144" s="55">
        <v>30</v>
      </c>
      <c r="G144" s="53">
        <v>0.9</v>
      </c>
      <c r="H144" s="53">
        <v>5.5</v>
      </c>
      <c r="I144" s="57">
        <v>8.4</v>
      </c>
      <c r="J144" s="53">
        <v>196</v>
      </c>
      <c r="K144" s="41"/>
      <c r="L144" s="53">
        <v>9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70">SUM(G139:G145)</f>
        <v>21.069999999999997</v>
      </c>
      <c r="H146" s="19">
        <f t="shared" si="70"/>
        <v>24.17</v>
      </c>
      <c r="I146" s="19">
        <f t="shared" si="70"/>
        <v>56.029999999999994</v>
      </c>
      <c r="J146" s="19">
        <f t="shared" si="70"/>
        <v>470.8</v>
      </c>
      <c r="K146" s="25"/>
      <c r="L146" s="19">
        <f t="shared" ref="L146" si="71">SUM(L139:L145)</f>
        <v>84.38000000000001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590</v>
      </c>
      <c r="G157" s="32">
        <f t="shared" ref="G157" si="74">G146+G156</f>
        <v>21.069999999999997</v>
      </c>
      <c r="H157" s="32">
        <f t="shared" ref="H157" si="75">H146+H156</f>
        <v>24.17</v>
      </c>
      <c r="I157" s="32">
        <f t="shared" ref="I157" si="76">I146+I156</f>
        <v>56.029999999999994</v>
      </c>
      <c r="J157" s="32">
        <f t="shared" ref="J157:L157" si="77">J146+J156</f>
        <v>470.8</v>
      </c>
      <c r="K157" s="32"/>
      <c r="L157" s="32">
        <f t="shared" si="77"/>
        <v>84.38000000000001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71</v>
      </c>
      <c r="F158" s="55">
        <v>245</v>
      </c>
      <c r="G158" s="53">
        <v>14.24</v>
      </c>
      <c r="H158" s="53">
        <v>17.52</v>
      </c>
      <c r="I158" s="57">
        <v>32.28</v>
      </c>
      <c r="J158" s="53">
        <v>430</v>
      </c>
      <c r="K158" s="51" t="s">
        <v>73</v>
      </c>
      <c r="L158" s="53">
        <v>60.7</v>
      </c>
    </row>
    <row r="159" spans="1:12" ht="15" x14ac:dyDescent="0.25">
      <c r="A159" s="23"/>
      <c r="B159" s="15"/>
      <c r="C159" s="11"/>
      <c r="D159" s="6"/>
      <c r="E159" s="49" t="s">
        <v>72</v>
      </c>
      <c r="F159" s="55">
        <v>15</v>
      </c>
      <c r="G159" s="53">
        <v>3.64</v>
      </c>
      <c r="H159" s="53">
        <v>4.4000000000000004</v>
      </c>
      <c r="I159" s="57">
        <v>0</v>
      </c>
      <c r="J159" s="53">
        <v>72</v>
      </c>
      <c r="K159" s="51">
        <v>15</v>
      </c>
      <c r="L159" s="53">
        <v>11</v>
      </c>
    </row>
    <row r="160" spans="1:12" ht="15" x14ac:dyDescent="0.25">
      <c r="A160" s="23"/>
      <c r="B160" s="15"/>
      <c r="C160" s="11"/>
      <c r="D160" s="7" t="s">
        <v>22</v>
      </c>
      <c r="E160" s="49" t="s">
        <v>56</v>
      </c>
      <c r="F160" s="55">
        <v>200</v>
      </c>
      <c r="G160" s="53">
        <v>0.68</v>
      </c>
      <c r="H160" s="53">
        <v>0.03</v>
      </c>
      <c r="I160" s="57">
        <v>35.5</v>
      </c>
      <c r="J160" s="53">
        <v>103</v>
      </c>
      <c r="K160" s="51">
        <v>349</v>
      </c>
      <c r="L160" s="53">
        <v>9.5</v>
      </c>
    </row>
    <row r="161" spans="1:12" ht="15" x14ac:dyDescent="0.25">
      <c r="A161" s="23"/>
      <c r="B161" s="15"/>
      <c r="C161" s="11"/>
      <c r="D161" s="7" t="s">
        <v>23</v>
      </c>
      <c r="E161" s="49" t="s">
        <v>51</v>
      </c>
      <c r="F161" s="55">
        <v>40</v>
      </c>
      <c r="G161" s="53">
        <v>3.95</v>
      </c>
      <c r="H161" s="53">
        <v>0.5</v>
      </c>
      <c r="I161" s="57">
        <v>24</v>
      </c>
      <c r="J161" s="53">
        <v>53</v>
      </c>
      <c r="K161" s="51" t="s">
        <v>53</v>
      </c>
      <c r="L161" s="53">
        <v>3.18</v>
      </c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22.509999999999998</v>
      </c>
      <c r="H165" s="19">
        <f t="shared" si="78"/>
        <v>22.450000000000003</v>
      </c>
      <c r="I165" s="19">
        <f t="shared" si="78"/>
        <v>91.78</v>
      </c>
      <c r="J165" s="19">
        <f t="shared" si="78"/>
        <v>658</v>
      </c>
      <c r="K165" s="25"/>
      <c r="L165" s="19">
        <f t="shared" ref="L165" si="79">SUM(L158:L164)</f>
        <v>84.38000000000001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500</v>
      </c>
      <c r="G176" s="32">
        <f t="shared" ref="G176" si="82">G165+G175</f>
        <v>22.509999999999998</v>
      </c>
      <c r="H176" s="32">
        <f t="shared" ref="H176" si="83">H165+H175</f>
        <v>22.450000000000003</v>
      </c>
      <c r="I176" s="32">
        <f t="shared" ref="I176" si="84">I165+I175</f>
        <v>91.78</v>
      </c>
      <c r="J176" s="32">
        <f t="shared" ref="J176:L176" si="85">J165+J175</f>
        <v>658</v>
      </c>
      <c r="K176" s="32"/>
      <c r="L176" s="32">
        <f t="shared" si="85"/>
        <v>84.38000000000001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74</v>
      </c>
      <c r="F177" s="54">
        <v>245</v>
      </c>
      <c r="G177" s="52">
        <v>12.58</v>
      </c>
      <c r="H177" s="52">
        <v>19.25</v>
      </c>
      <c r="I177" s="56">
        <v>23.33</v>
      </c>
      <c r="J177" s="52">
        <v>429.5</v>
      </c>
      <c r="K177" s="50" t="s">
        <v>75</v>
      </c>
      <c r="L177" s="52">
        <v>68.98</v>
      </c>
    </row>
    <row r="178" spans="1:12" ht="15" x14ac:dyDescent="0.25">
      <c r="A178" s="23"/>
      <c r="B178" s="15"/>
      <c r="C178" s="11"/>
      <c r="D178" s="6" t="s">
        <v>26</v>
      </c>
      <c r="E178" s="49" t="s">
        <v>49</v>
      </c>
      <c r="F178" s="55">
        <v>60</v>
      </c>
      <c r="G178" s="53">
        <v>0.36</v>
      </c>
      <c r="H178" s="53">
        <v>0.2</v>
      </c>
      <c r="I178" s="57">
        <v>1.2</v>
      </c>
      <c r="J178" s="53">
        <v>24</v>
      </c>
      <c r="K178" s="51">
        <v>52</v>
      </c>
      <c r="L178" s="53">
        <v>9.24</v>
      </c>
    </row>
    <row r="179" spans="1:12" ht="15" x14ac:dyDescent="0.25">
      <c r="A179" s="23"/>
      <c r="B179" s="15"/>
      <c r="C179" s="11"/>
      <c r="D179" s="7" t="s">
        <v>22</v>
      </c>
      <c r="E179" s="49" t="s">
        <v>44</v>
      </c>
      <c r="F179" s="55">
        <v>200</v>
      </c>
      <c r="G179" s="53">
        <v>0.4</v>
      </c>
      <c r="H179" s="53">
        <v>0.1</v>
      </c>
      <c r="I179" s="57">
        <v>0.08</v>
      </c>
      <c r="J179" s="53">
        <v>2.8</v>
      </c>
      <c r="K179" s="51">
        <v>391</v>
      </c>
      <c r="L179" s="53">
        <v>2.98</v>
      </c>
    </row>
    <row r="180" spans="1:12" ht="15" x14ac:dyDescent="0.25">
      <c r="A180" s="23"/>
      <c r="B180" s="15"/>
      <c r="C180" s="11"/>
      <c r="D180" s="7" t="s">
        <v>23</v>
      </c>
      <c r="E180" s="49" t="s">
        <v>51</v>
      </c>
      <c r="F180" s="55">
        <v>40</v>
      </c>
      <c r="G180" s="53">
        <v>3.95</v>
      </c>
      <c r="H180" s="53">
        <v>0.5</v>
      </c>
      <c r="I180" s="57">
        <v>24</v>
      </c>
      <c r="J180" s="53">
        <v>53</v>
      </c>
      <c r="K180" s="51" t="s">
        <v>53</v>
      </c>
      <c r="L180" s="53">
        <v>3.18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17.29</v>
      </c>
      <c r="H184" s="19">
        <f t="shared" si="86"/>
        <v>20.05</v>
      </c>
      <c r="I184" s="19">
        <f t="shared" si="86"/>
        <v>48.61</v>
      </c>
      <c r="J184" s="19">
        <f t="shared" si="86"/>
        <v>509.3</v>
      </c>
      <c r="K184" s="25"/>
      <c r="L184" s="19">
        <f t="shared" ref="L184" si="87">SUM(L177:L183)</f>
        <v>84.38000000000001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545</v>
      </c>
      <c r="G195" s="32">
        <f t="shared" ref="G195" si="90">G184+G194</f>
        <v>17.29</v>
      </c>
      <c r="H195" s="32">
        <f t="shared" ref="H195" si="91">H184+H194</f>
        <v>20.05</v>
      </c>
      <c r="I195" s="32">
        <f t="shared" ref="I195" si="92">I184+I194</f>
        <v>48.61</v>
      </c>
      <c r="J195" s="32">
        <f t="shared" ref="J195:L195" si="93">J184+J194</f>
        <v>509.3</v>
      </c>
      <c r="K195" s="32"/>
      <c r="L195" s="32">
        <f t="shared" si="93"/>
        <v>84.38000000000001</v>
      </c>
    </row>
    <row r="196" spans="1:12" ht="13.5" thickBot="1" x14ac:dyDescent="0.25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550.5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22.357999999999997</v>
      </c>
      <c r="H196" s="34">
        <f t="shared" si="94"/>
        <v>21.322999999999997</v>
      </c>
      <c r="I196" s="34">
        <f t="shared" si="94"/>
        <v>88.852999999999994</v>
      </c>
      <c r="J196" s="34">
        <f t="shared" si="94"/>
        <v>615.71699999999998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84.38000000000001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dcterms:created xsi:type="dcterms:W3CDTF">2022-05-16T14:23:56Z</dcterms:created>
  <dcterms:modified xsi:type="dcterms:W3CDTF">2026-01-14T19:13:20Z</dcterms:modified>
</cp:coreProperties>
</file>