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63" i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76"/>
  <c r="I176"/>
  <c r="H176"/>
  <c r="G176"/>
  <c r="F176"/>
  <c r="L176"/>
  <c r="L157"/>
  <c r="G138"/>
  <c r="F138"/>
  <c r="I138"/>
  <c r="G119"/>
  <c r="I119"/>
  <c r="F119"/>
  <c r="I81"/>
  <c r="H138"/>
  <c r="J119"/>
  <c r="H119"/>
  <c r="L119"/>
  <c r="L100"/>
  <c r="F100"/>
  <c r="J100"/>
  <c r="I100"/>
  <c r="H100"/>
  <c r="G100"/>
  <c r="G81"/>
  <c r="L81"/>
  <c r="J81"/>
  <c r="H81"/>
  <c r="F81"/>
  <c r="I62"/>
  <c r="F62"/>
  <c r="J62"/>
  <c r="G62"/>
  <c r="L62"/>
  <c r="H62"/>
  <c r="I43"/>
  <c r="G43"/>
  <c r="L43"/>
  <c r="J43"/>
  <c r="H43"/>
  <c r="F43"/>
  <c r="L24"/>
  <c r="J24"/>
  <c r="G24"/>
  <c r="F24"/>
  <c r="I24"/>
  <c r="I196" s="1"/>
  <c r="H24"/>
  <c r="L196" l="1"/>
  <c r="G196"/>
  <c r="J196"/>
  <c r="H196"/>
  <c r="F196"/>
</calcChain>
</file>

<file path=xl/sharedStrings.xml><?xml version="1.0" encoding="utf-8"?>
<sst xmlns="http://schemas.openxmlformats.org/spreadsheetml/2006/main" count="355" uniqueCount="104">
  <si>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</si>
  <si>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</si>
  <si>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</si>
  <si>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</si>
  <si>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</si>
  <si>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</si>
  <si>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</si>
  <si>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</si>
  <si>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</si>
  <si>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</si>
  <si>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</si>
  <si>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</si>
  <si>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</si>
  <si>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</si>
  <si>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</si>
  <si>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</si>
  <si>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</si>
  <si>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</si>
  <si>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</si>
  <si>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</si>
  <si>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</si>
  <si>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</si>
  <si>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</si>
  <si>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</si>
  <si>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</si>
  <si>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</si>
  <si>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</si>
  <si>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</si>
  <si>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</si>
  <si>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</si>
  <si>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</si>
  <si>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</si>
  <si>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</si>
  <si>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</si>
  <si>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</si>
  <si>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</si>
  <si>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</si>
  <si>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</si>
  <si>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</si>
  <si>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</si>
  <si>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</si>
  <si>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</si>
  <si>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</si>
  <si>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</si>
  <si>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</si>
  <si>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</si>
  <si>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</si>
  <si>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</si>
  <si>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</si>
  <si>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</si>
  <si>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</si>
  <si>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</si>
  <si>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</si>
  <si>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</si>
  <si>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</si>
  <si>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</si>
  <si>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</si>
  <si>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</si>
  <si>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</si>
  <si>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Суп картофельный с рисовой крупой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</si>
  <si>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</si>
  <si>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</si>
  <si>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</si>
  <si>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</si>
  <si>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</si>
  <si>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</si>
  <si>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</si>
  <si>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</si>
  <si>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</si>
  <si>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</si>
  <si>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</si>
  <si>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</si>
  <si>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</si>
  <si>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</si>
  <si>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</si>
  <si>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</si>
  <si>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</si>
  <si>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</si>
  <si>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</si>
  <si>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 xml:space="preserve">Суп картофельный с пшеничной крупой и томатом </t>
  </si>
  <si>
    <t>директор школы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</si>
  <si>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</si>
  <si>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</si>
  <si>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</si>
  <si>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</si>
  <si>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</si>
  <si>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Сок фруктовый</t>
  </si>
  <si>
    <t xml:space="preserve"> </t>
  </si>
  <si>
    <t>Зеленый горошек(бланшерованный)</t>
  </si>
  <si>
    <t>Жаркое по домашнему из птицы</t>
  </si>
  <si>
    <t xml:space="preserve">Кофейный напиток </t>
  </si>
  <si>
    <t>Шницель из мяса курицы</t>
  </si>
  <si>
    <t>Чай каркаде</t>
  </si>
  <si>
    <t>Кондитерские изделия(печенье, пряники)</t>
  </si>
  <si>
    <t xml:space="preserve">Чай  </t>
  </si>
  <si>
    <t xml:space="preserve">Биточки  из мяса птицы </t>
  </si>
  <si>
    <t>Котлета рубленная с мясом курицы</t>
  </si>
  <si>
    <t>каша ячневая с маслом сливочным</t>
  </si>
  <si>
    <t>Кнели из из мяса птицы</t>
  </si>
  <si>
    <t>Бефстроганов из мяса свинины</t>
  </si>
  <si>
    <t xml:space="preserve">             </t>
  </si>
  <si>
    <t>Сосиски отварные</t>
  </si>
  <si>
    <t>МБОУ Ермаковская СОШ</t>
  </si>
  <si>
    <t>Ткачёв А.М.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</si>
</sst>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14.1</v>
      </c>
      <c r="H6" s="40">
        <v>6.3</v>
      </c>
      <c r="I6" s="40">
        <v>4.4000000000000004</v>
      </c>
      <c r="J6" s="40">
        <v>131.30000000000001</v>
      </c>
      <c r="K6" s="41">
        <v>130</v>
      </c>
      <c r="L6" s="40">
        <v>48.81</v>
      </c>
    </row>
    <row r="7" spans="1:12" ht="15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391</v>
      </c>
      <c r="L8" s="43">
        <v>2.98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23.819999999999997</v>
      </c>
      <c r="H13" s="19">
        <f t="shared" si="0"/>
        <v>20.439999999999998</v>
      </c>
      <c r="I13" s="19">
        <f t="shared" si="0"/>
        <v>77.88000000000001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10.52</v>
      </c>
    </row>
    <row r="16" spans="1:12" ht="15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34.619999999999997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10.15</v>
      </c>
    </row>
    <row r="18" spans="1:12" ht="15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0.4</v>
      </c>
      <c r="H18" s="43">
        <v>0.5</v>
      </c>
      <c r="I18" s="43">
        <v>8.25</v>
      </c>
      <c r="J18" s="43">
        <v>84</v>
      </c>
      <c r="K18" s="44" t="s">
        <v>87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25.349999999999998</v>
      </c>
      <c r="H23" s="19">
        <f t="shared" si="2"/>
        <v>32.75</v>
      </c>
      <c r="I23" s="19">
        <f t="shared" si="2"/>
        <v>82.91</v>
      </c>
      <c r="J23" s="19">
        <f t="shared" si="2"/>
        <v>783</v>
      </c>
      <c r="K23" s="25"/>
      <c r="L23" s="19">
        <f t="shared" ref="L23" si="3">SUM(L14:L22)</f>
        <v>65.94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1340</v>
      </c>
      <c r="G24" s="32">
        <f t="shared" ref="G24:J24" si="4">G13+G23</f>
        <v>49.169999999999995</v>
      </c>
      <c r="H24" s="32">
        <f t="shared" si="4"/>
        <v>53.19</v>
      </c>
      <c r="I24" s="32">
        <f t="shared" si="4"/>
        <v>160.79000000000002</v>
      </c>
      <c r="J24" s="32">
        <f t="shared" si="4"/>
        <v>1321.1</v>
      </c>
      <c r="K24" s="32"/>
      <c r="L24" s="32">
        <f t="shared" ref="L24" si="5">L13+L23</f>
        <v>149.94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49.41</v>
      </c>
    </row>
    <row r="26" spans="1:12" ht="15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83.999999999999986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10.53</v>
      </c>
    </row>
    <row r="35" spans="1:12" ht="1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>
      <c r="A36" s="14"/>
      <c r="B36" s="15"/>
      <c r="C36" s="11"/>
      <c r="D36" s="7" t="s">
        <v>29</v>
      </c>
      <c r="E36" s="42" t="s">
        <v>40</v>
      </c>
      <c r="F36" s="43">
        <v>155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1.53</v>
      </c>
    </row>
    <row r="41" spans="1:12" ht="15">
      <c r="A41" s="14"/>
      <c r="B41" s="15"/>
      <c r="C41" s="11"/>
      <c r="D41" s="6" t="s">
        <v>24</v>
      </c>
      <c r="E41" s="42" t="s">
        <v>54</v>
      </c>
      <c r="F41" s="43">
        <v>90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8.39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65.94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1440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149.94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5">
      <c r="A45" s="23"/>
      <c r="B45" s="15"/>
      <c r="C45" s="11"/>
      <c r="D45" s="6" t="s">
        <v>29</v>
      </c>
      <c r="E45" s="42" t="s">
        <v>55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13.49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88</v>
      </c>
      <c r="F49" s="43">
        <v>50</v>
      </c>
      <c r="G49" s="43">
        <v>0.87</v>
      </c>
      <c r="H49" s="43">
        <v>0.5</v>
      </c>
      <c r="I49" s="43">
        <v>0.2</v>
      </c>
      <c r="J49" s="43">
        <v>102</v>
      </c>
      <c r="K49" s="44">
        <v>14</v>
      </c>
      <c r="L49" s="43">
        <v>8.89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26.93</v>
      </c>
      <c r="H51" s="19">
        <f t="shared" ref="H51" si="19">SUM(H44:H50)</f>
        <v>27.080000000000002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10.78</v>
      </c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34.880000000000003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54</v>
      </c>
      <c r="F59" s="43">
        <v>90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8.39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65.94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1400</v>
      </c>
      <c r="G62" s="32">
        <f t="shared" ref="G62" si="26">G51+G61</f>
        <v>55.45</v>
      </c>
      <c r="H62" s="32">
        <f t="shared" ref="H62" si="27">H51+H61</f>
        <v>63.989999999999995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149.94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49.61</v>
      </c>
    </row>
    <row r="64" spans="1:12" ht="15">
      <c r="A64" s="23"/>
      <c r="B64" s="15"/>
      <c r="C64" s="11"/>
      <c r="D64" s="6" t="s">
        <v>29</v>
      </c>
      <c r="E64" s="42" t="s">
        <v>47</v>
      </c>
      <c r="F64" s="43">
        <v>155</v>
      </c>
      <c r="G64" s="43">
        <v>3.4</v>
      </c>
      <c r="H64" s="43">
        <v>5</v>
      </c>
      <c r="I64" s="43">
        <v>40.26</v>
      </c>
      <c r="J64" s="43">
        <v>249</v>
      </c>
      <c r="K64" s="44">
        <v>95</v>
      </c>
      <c r="L64" s="43">
        <v>13.65</v>
      </c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0.32</v>
      </c>
      <c r="H68" s="43">
        <v>1.07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20.39</v>
      </c>
      <c r="H70" s="19">
        <f t="shared" ref="H70" si="31">SUM(H63:H69)</f>
        <v>22.549999999999997</v>
      </c>
      <c r="I70" s="19">
        <f t="shared" ref="I70" si="32">SUM(I63:I69)</f>
        <v>87.21</v>
      </c>
      <c r="J70" s="19">
        <f t="shared" ref="J70:L70" si="33">SUM(J63:J69)</f>
        <v>732</v>
      </c>
      <c r="K70" s="25"/>
      <c r="L70" s="19">
        <f t="shared" si="33"/>
        <v>83.999999999999986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10.24</v>
      </c>
    </row>
    <row r="73" spans="1:12" ht="15">
      <c r="A73" s="23"/>
      <c r="B73" s="15"/>
      <c r="C73" s="11"/>
      <c r="D73" s="7" t="s">
        <v>28</v>
      </c>
      <c r="E73" s="42" t="s">
        <v>89</v>
      </c>
      <c r="F73" s="43">
        <v>250</v>
      </c>
      <c r="G73" s="43">
        <v>19.55</v>
      </c>
      <c r="H73" s="43">
        <v>17.96</v>
      </c>
      <c r="I73" s="43">
        <v>44.39</v>
      </c>
      <c r="J73" s="43">
        <v>445</v>
      </c>
      <c r="K73" s="44">
        <v>291</v>
      </c>
      <c r="L73" s="43">
        <v>41.68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1" t="s">
        <v>24</v>
      </c>
      <c r="E78" s="42" t="s">
        <v>54</v>
      </c>
      <c r="F78" s="43">
        <v>90</v>
      </c>
      <c r="G78" s="43">
        <v>0.35</v>
      </c>
      <c r="H78" s="43">
        <v>0.3</v>
      </c>
      <c r="I78" s="43">
        <v>7.45</v>
      </c>
      <c r="J78" s="43">
        <v>35.4</v>
      </c>
      <c r="K78" s="44"/>
      <c r="L78" s="43">
        <v>8.39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30.87</v>
      </c>
      <c r="H80" s="19">
        <f t="shared" ref="H80" si="35">SUM(H71:H79)</f>
        <v>26.770000000000003</v>
      </c>
      <c r="I80" s="19">
        <f t="shared" ref="I80" si="36">SUM(I71:I79)</f>
        <v>97.02000000000001</v>
      </c>
      <c r="J80" s="19">
        <f t="shared" ref="J80:L80" si="37">SUM(J71:J79)</f>
        <v>810.4</v>
      </c>
      <c r="K80" s="25"/>
      <c r="L80" s="19">
        <f t="shared" si="37"/>
        <v>65.94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1375</v>
      </c>
      <c r="G81" s="32">
        <f t="shared" ref="G81" si="38">G70+G80</f>
        <v>51.260000000000005</v>
      </c>
      <c r="H81" s="32">
        <f t="shared" ref="H81" si="39">H70+H80</f>
        <v>49.32</v>
      </c>
      <c r="I81" s="32">
        <f t="shared" ref="I81" si="40">I70+I80</f>
        <v>184.23000000000002</v>
      </c>
      <c r="J81" s="32">
        <f t="shared" ref="J81:L81" si="41">J70+J80</f>
        <v>1542.4</v>
      </c>
      <c r="K81" s="32"/>
      <c r="L81" s="32">
        <f t="shared" si="41"/>
        <v>149.94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39.200000000000003</v>
      </c>
    </row>
    <row r="83" spans="1:12" ht="15">
      <c r="A83" s="23"/>
      <c r="B83" s="15"/>
      <c r="C83" s="11"/>
      <c r="D83" s="6" t="s">
        <v>29</v>
      </c>
      <c r="E83" s="42" t="s">
        <v>61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22.74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9.5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9.76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12.58</v>
      </c>
      <c r="H92" s="43">
        <v>16.5</v>
      </c>
      <c r="I92" s="43">
        <v>25</v>
      </c>
      <c r="J92" s="43">
        <v>260</v>
      </c>
      <c r="K92" s="44">
        <v>289</v>
      </c>
      <c r="L92" s="43">
        <v>28.73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54</v>
      </c>
      <c r="F97" s="43">
        <v>90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8.39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29.790000000000003</v>
      </c>
      <c r="H99" s="19">
        <f t="shared" ref="H99" si="47">SUM(H90:H98)</f>
        <v>36.75</v>
      </c>
      <c r="I99" s="19">
        <f t="shared" ref="I99" si="48">SUM(I90:I98)</f>
        <v>129.63999999999999</v>
      </c>
      <c r="J99" s="19">
        <f t="shared" ref="J99:L99" si="49">SUM(J90:J98)</f>
        <v>884.4</v>
      </c>
      <c r="K99" s="25"/>
      <c r="L99" s="19">
        <f t="shared" si="49"/>
        <v>65.94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50.39</v>
      </c>
      <c r="H100" s="32">
        <f t="shared" ref="H100" si="51">H89+H99</f>
        <v>51.6</v>
      </c>
      <c r="I100" s="32">
        <f t="shared" ref="I100" si="52">I89+I99</f>
        <v>225.64</v>
      </c>
      <c r="J100" s="32">
        <f t="shared" ref="J100:L100" si="53">J89+J99</f>
        <v>1406.4</v>
      </c>
      <c r="K100" s="32"/>
      <c r="L100" s="32">
        <f t="shared" si="53"/>
        <v>149.94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52.83</v>
      </c>
    </row>
    <row r="102" spans="1:12" ht="15">
      <c r="A102" s="23"/>
      <c r="B102" s="15"/>
      <c r="C102" s="11"/>
      <c r="D102" s="6" t="s">
        <v>26</v>
      </c>
      <c r="E102" s="42" t="s">
        <v>67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5.98</v>
      </c>
    </row>
    <row r="104" spans="1:12" ht="15">
      <c r="A104" s="23"/>
      <c r="B104" s="15"/>
      <c r="C104" s="11"/>
      <c r="D104" s="7" t="s">
        <v>23</v>
      </c>
      <c r="E104" s="42" t="s">
        <v>100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11.59</v>
      </c>
    </row>
    <row r="111" spans="1:12" ht="15">
      <c r="A111" s="23"/>
      <c r="B111" s="15"/>
      <c r="C111" s="11"/>
      <c r="D111" s="7" t="s">
        <v>28</v>
      </c>
      <c r="E111" s="42" t="s">
        <v>101</v>
      </c>
      <c r="F111" s="43">
        <v>100</v>
      </c>
      <c r="G111" s="43">
        <v>8.9</v>
      </c>
      <c r="H111" s="43">
        <v>11.61</v>
      </c>
      <c r="I111" s="43">
        <v>31.02</v>
      </c>
      <c r="J111" s="43">
        <v>396</v>
      </c>
      <c r="K111" s="44">
        <v>294</v>
      </c>
      <c r="L111" s="43">
        <v>24.18</v>
      </c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5.61</v>
      </c>
      <c r="H112" s="43">
        <v>6.05</v>
      </c>
      <c r="I112" s="43">
        <v>38.07</v>
      </c>
      <c r="J112" s="43">
        <v>179</v>
      </c>
      <c r="K112" s="44">
        <v>203</v>
      </c>
      <c r="L112" s="43">
        <v>19.52</v>
      </c>
    </row>
    <row r="113" spans="1:12" ht="1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0.4</v>
      </c>
      <c r="H113" s="43">
        <v>0.5</v>
      </c>
      <c r="I113" s="43">
        <v>9.85</v>
      </c>
      <c r="J113" s="43">
        <v>103</v>
      </c>
      <c r="K113" s="44" t="s">
        <v>87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28.66</v>
      </c>
      <c r="H118" s="19">
        <f t="shared" si="56"/>
        <v>38.97</v>
      </c>
      <c r="I118" s="19">
        <f t="shared" si="56"/>
        <v>138.19999999999999</v>
      </c>
      <c r="J118" s="19">
        <f t="shared" si="56"/>
        <v>1042</v>
      </c>
      <c r="K118" s="25"/>
      <c r="L118" s="19">
        <f t="shared" ref="L118" si="57">SUM(L109:L117)</f>
        <v>65.94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49.42</v>
      </c>
      <c r="H119" s="32">
        <f t="shared" ref="H119" si="59">H108+H118</f>
        <v>64.86</v>
      </c>
      <c r="I119" s="32">
        <f t="shared" ref="I119" si="60">I108+I118</f>
        <v>214.96999999999997</v>
      </c>
      <c r="J119" s="32">
        <f t="shared" ref="J119:L119" si="61">J108+J118</f>
        <v>1638</v>
      </c>
      <c r="K119" s="32"/>
      <c r="L119" s="32">
        <f t="shared" si="61"/>
        <v>149.94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51.03</v>
      </c>
    </row>
    <row r="121" spans="1:12" ht="15">
      <c r="A121" s="14"/>
      <c r="B121" s="15"/>
      <c r="C121" s="11"/>
      <c r="D121" s="6" t="s">
        <v>69</v>
      </c>
      <c r="E121" s="42" t="s">
        <v>47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17.749999999999996</v>
      </c>
      <c r="H127" s="19">
        <f t="shared" si="62"/>
        <v>18.02</v>
      </c>
      <c r="I127" s="19">
        <f t="shared" si="62"/>
        <v>134.88</v>
      </c>
      <c r="J127" s="19">
        <f t="shared" si="62"/>
        <v>719</v>
      </c>
      <c r="K127" s="25"/>
      <c r="L127" s="19">
        <f t="shared" ref="L127" si="63">SUM(L120:L126)</f>
        <v>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10.58</v>
      </c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16.54</v>
      </c>
      <c r="H130" s="43">
        <v>14.74</v>
      </c>
      <c r="I130" s="43">
        <v>78.97</v>
      </c>
      <c r="J130" s="43">
        <v>456</v>
      </c>
      <c r="K130" s="44">
        <v>291</v>
      </c>
      <c r="L130" s="43">
        <v>41.34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54</v>
      </c>
      <c r="F135" s="43">
        <v>90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8.39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27.04</v>
      </c>
      <c r="H137" s="19">
        <f t="shared" si="64"/>
        <v>32.669999999999995</v>
      </c>
      <c r="I137" s="19">
        <f t="shared" si="64"/>
        <v>152.21999999999997</v>
      </c>
      <c r="J137" s="19">
        <f t="shared" si="64"/>
        <v>851.4</v>
      </c>
      <c r="K137" s="25"/>
      <c r="L137" s="19">
        <f t="shared" ref="L137" si="65">SUM(L128:L136)</f>
        <v>65.94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1325</v>
      </c>
      <c r="G138" s="32">
        <f t="shared" ref="G138" si="66">G127+G137</f>
        <v>44.789999999999992</v>
      </c>
      <c r="H138" s="32">
        <f t="shared" ref="H138" si="67">H127+H137</f>
        <v>50.69</v>
      </c>
      <c r="I138" s="32">
        <f t="shared" ref="I138" si="68">I127+I137</f>
        <v>287.09999999999997</v>
      </c>
      <c r="J138" s="32">
        <f t="shared" ref="J138:L138" si="69">J127+J137</f>
        <v>1570.4</v>
      </c>
      <c r="K138" s="32"/>
      <c r="L138" s="32">
        <f t="shared" si="69"/>
        <v>149.94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36.72</v>
      </c>
    </row>
    <row r="140" spans="1:12" ht="15">
      <c r="A140" s="23"/>
      <c r="B140" s="15"/>
      <c r="C140" s="11"/>
      <c r="D140" s="6" t="s">
        <v>29</v>
      </c>
      <c r="E140" s="42" t="s">
        <v>61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22.74</v>
      </c>
    </row>
    <row r="141" spans="1:12" ht="1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0.4</v>
      </c>
      <c r="H141" s="43">
        <v>0.1</v>
      </c>
      <c r="I141" s="43">
        <v>0.8</v>
      </c>
      <c r="J141" s="43">
        <v>24</v>
      </c>
      <c r="K141" s="44">
        <v>376</v>
      </c>
      <c r="L141" s="43">
        <v>2.98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9.76</v>
      </c>
    </row>
    <row r="145" spans="1:12" ht="15">
      <c r="A145" s="23"/>
      <c r="B145" s="15"/>
      <c r="C145" s="11"/>
      <c r="D145" s="6" t="s">
        <v>26</v>
      </c>
      <c r="E145" s="42" t="s">
        <v>93</v>
      </c>
      <c r="F145" s="43">
        <v>30</v>
      </c>
      <c r="G145" s="43">
        <v>0.9</v>
      </c>
      <c r="H145" s="43">
        <v>10.5</v>
      </c>
      <c r="I145" s="43">
        <v>8.4</v>
      </c>
      <c r="J145" s="43">
        <v>11.96</v>
      </c>
      <c r="K145" s="44" t="s">
        <v>87</v>
      </c>
      <c r="L145" s="43">
        <v>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20.149999999999999</v>
      </c>
      <c r="H146" s="19">
        <f t="shared" si="70"/>
        <v>23.57</v>
      </c>
      <c r="I146" s="19">
        <f t="shared" si="70"/>
        <v>96.1</v>
      </c>
      <c r="J146" s="19">
        <f t="shared" si="70"/>
        <v>504.96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31.71</v>
      </c>
    </row>
    <row r="150" spans="1:12" ht="1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54</v>
      </c>
      <c r="F154" s="43">
        <v>90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8.39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65.94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1495</v>
      </c>
      <c r="G157" s="32">
        <f t="shared" ref="G157" si="74">G146+G156</f>
        <v>51.99</v>
      </c>
      <c r="H157" s="32">
        <f t="shared" ref="H157" si="75">H146+H156</f>
        <v>49.67</v>
      </c>
      <c r="I157" s="32">
        <f t="shared" ref="I157" si="76">I146+I156</f>
        <v>233.29</v>
      </c>
      <c r="J157" s="32">
        <f t="shared" ref="J157:L157" si="77">J146+J156</f>
        <v>1348.36</v>
      </c>
      <c r="K157" s="32"/>
      <c r="L157" s="32">
        <f t="shared" si="77"/>
        <v>149.94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5">
      <c r="A159" s="23"/>
      <c r="B159" s="15"/>
      <c r="C159" s="11"/>
      <c r="D159" s="6" t="s">
        <v>29</v>
      </c>
      <c r="E159" s="42" t="s">
        <v>74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13.65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43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23.81</v>
      </c>
      <c r="H165" s="19">
        <f t="shared" si="78"/>
        <v>22.520000000000003</v>
      </c>
      <c r="I165" s="19">
        <f t="shared" si="78"/>
        <v>104.68</v>
      </c>
      <c r="J165" s="19">
        <f t="shared" si="78"/>
        <v>671</v>
      </c>
      <c r="K165" s="25"/>
      <c r="L165" s="19">
        <f t="shared" ref="L165" si="79">SUM(L158:L164)</f>
        <v>83.999999999999986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10.5</v>
      </c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39.53</v>
      </c>
    </row>
    <row r="169" spans="1:12" ht="15">
      <c r="A169" s="23"/>
      <c r="B169" s="15"/>
      <c r="C169" s="11"/>
      <c r="D169" s="7" t="s">
        <v>29</v>
      </c>
      <c r="E169" s="42" t="s">
        <v>97</v>
      </c>
      <c r="F169" s="43">
        <v>185</v>
      </c>
      <c r="G169" s="43">
        <v>0.18</v>
      </c>
      <c r="H169" s="43">
        <v>1.05</v>
      </c>
      <c r="I169" s="43">
        <v>0.6</v>
      </c>
      <c r="J169" s="43">
        <v>12</v>
      </c>
      <c r="K169" s="44">
        <v>203</v>
      </c>
      <c r="L169" s="43">
        <v>6.26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26.99</v>
      </c>
      <c r="H175" s="19">
        <f t="shared" si="80"/>
        <v>26.250000000000004</v>
      </c>
      <c r="I175" s="19">
        <f t="shared" si="80"/>
        <v>167.35</v>
      </c>
      <c r="J175" s="19">
        <f t="shared" si="80"/>
        <v>851</v>
      </c>
      <c r="K175" s="25"/>
      <c r="L175" s="19">
        <f t="shared" ref="L175" si="81">SUM(L166:L174)</f>
        <v>65.94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1275</v>
      </c>
      <c r="G176" s="32">
        <f t="shared" ref="G176" si="82">G165+G175</f>
        <v>50.8</v>
      </c>
      <c r="H176" s="32">
        <f t="shared" ref="H176" si="83">H165+H175</f>
        <v>48.77000000000001</v>
      </c>
      <c r="I176" s="32">
        <f t="shared" ref="I176" si="84">I165+I175</f>
        <v>272.02999999999997</v>
      </c>
      <c r="J176" s="32">
        <f t="shared" ref="J176:L176" si="85">J165+J175</f>
        <v>1522</v>
      </c>
      <c r="K176" s="32"/>
      <c r="L176" s="32">
        <f t="shared" si="85"/>
        <v>149.94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53.47</v>
      </c>
    </row>
    <row r="178" spans="1:12" ht="15">
      <c r="A178" s="23"/>
      <c r="B178" s="15"/>
      <c r="C178" s="11"/>
      <c r="D178" s="6" t="s">
        <v>29</v>
      </c>
      <c r="E178" s="42" t="s">
        <v>55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15.51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5">
      <c r="A183" s="23"/>
      <c r="B183" s="15"/>
      <c r="C183" s="11"/>
      <c r="D183" s="6" t="s">
        <v>78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30.999999999999996</v>
      </c>
      <c r="H184" s="19">
        <f t="shared" si="86"/>
        <v>27.91</v>
      </c>
      <c r="I184" s="19">
        <f t="shared" si="86"/>
        <v>126.15</v>
      </c>
      <c r="J184" s="19">
        <f t="shared" si="86"/>
        <v>848.7</v>
      </c>
      <c r="K184" s="25"/>
      <c r="L184" s="19">
        <f t="shared" ref="L184" si="87">SUM(L177:L183)</f>
        <v>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10.53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34.9</v>
      </c>
    </row>
    <row r="188" spans="1:12" ht="1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54</v>
      </c>
      <c r="F192" s="43">
        <v>90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8.39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31.2</v>
      </c>
      <c r="H194" s="19">
        <f t="shared" si="88"/>
        <v>27.380000000000003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65.94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1410</v>
      </c>
      <c r="G195" s="32">
        <f t="shared" ref="G195" si="90">G184+G194</f>
        <v>62.199999999999996</v>
      </c>
      <c r="H195" s="32">
        <f t="shared" ref="H195" si="91">H184+H194</f>
        <v>55.290000000000006</v>
      </c>
      <c r="I195" s="32">
        <f t="shared" ref="I195" si="92">I184+I194</f>
        <v>244.06</v>
      </c>
      <c r="J195" s="32">
        <f t="shared" ref="J195:L195" si="93">J184+J194</f>
        <v>1716.1</v>
      </c>
      <c r="K195" s="32"/>
      <c r="L195" s="32">
        <f t="shared" si="93"/>
        <v>149.94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51.705999999999996</v>
      </c>
      <c r="H196" s="34">
        <f t="shared" si="94"/>
        <v>53.301000000000002</v>
      </c>
      <c r="I196" s="34">
        <f t="shared" si="94"/>
        <v>233.154</v>
      </c>
      <c r="J196" s="34">
        <f t="shared" si="94"/>
        <v>1539.9259999999999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HIA</cp:lastModifiedBy>
  <dcterms:created xsi:type="dcterms:W3CDTF">2022-05-16T14:23:56Z</dcterms:created>
  <dcterms:modified xsi:type="dcterms:W3CDTF">2024-09-24T08:32:18Z</dcterms:modified>
</cp:coreProperties>
</file>